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9" documentId="13_ncr:1_{69E87C4B-4BB4-4282-8796-D7B4774E5E63}" xr6:coauthVersionLast="47" xr6:coauthVersionMax="47" xr10:uidLastSave="{67792907-81DF-44C3-97AB-8FF085FC6A8D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<sst xmlns="http://schemas.openxmlformats.org/spreadsheetml/2006/main" count="356" uniqueCount="199">
  <si>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</si>
  <si>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</si>
  <si>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</si>
  <si>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</si>
  <si>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</si>
  <si>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</si>
  <si>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</si>
  <si>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</si>
  <si>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</si>
  <si>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</si>
  <si>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</si>
  <si>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</si>
  <si>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</si>
  <si>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</si>
  <si>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</si>
  <si>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</si>
  <si>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</si>
  <si>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</si>
  <si>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</si>
  <si>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</si>
  <si>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</si>
  <si>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</si>
  <si>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</si>
  <si>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</si>
  <si>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</si>
  <si>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</si>
  <si>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</si>
  <si>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</si>
  <si>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</si>
  <si>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</si>
  <si>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</si>
  <si>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</si>
  <si>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</si>
  <si>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</si>
  <si>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</si>
  <si>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</si>
  <si>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</si>
  <si>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</si>
  <si>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</si>
  <si>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</si>
  <si>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</si>
  <si>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</si>
  <si>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</si>
  <si>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</si>
  <si>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</si>
  <si>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</si>
  <si>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</si>
  <si>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</si>
  <si>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</si>
  <si>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</si>
  <si>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</si>
  <si>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</si>
  <si>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</si>
  <si>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</si>
  <si>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</si>
  <si>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</si>
  <si>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</si>
  <si>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</si>
  <si>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</si>
  <si>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</si>
  <si>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</si>
  <si>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</si>
  <si>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</si>
  <si>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</si>
  <si>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</si>
  <si>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</si>
  <si>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</si>
  <si>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</si>
  <si>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</si>
  <si>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</si>
  <si>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</si>
  <si>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</si>
  <si>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</si>
  <si>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</si>
  <si>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</si>
  <si>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</si>
  <si>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</si>
  <si>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</si>
  <si>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</si>
  <si>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</si>
  <si>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</si>
  <si>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</si>
  <si>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</si>
  <si>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</si>
  <si>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</si>
  <si>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</si>
  <si>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</si>
  <si>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</si>
  <si>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</si>
  <si>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</si>
  <si>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</si>
  <si>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</si>
  <si>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</si>
  <si>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</si>
  <si>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</si>
  <si>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</si>
  <si>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</si>
  <si>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</si>
  <si>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</si>
  <si>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</si>
  <si>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</si>
  <si>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</si>
  <si>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</si>
  <si>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</si>
  <si>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</si>
  <si>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</si>
  <si>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</si>
  <si>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</si>
  <si>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</si>
  <si>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</si>
  <si>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</si>
  <si>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</si>
  <si>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</si>
  <si>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</si>
  <si>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</si>
  <si>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</si>
  <si>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</si>
  <si>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</si>
  <si>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</si>
  <si>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</si>
  <si>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</si>
  <si>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</si>
  <si>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</si>
  <si>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</si>
  <si>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</si>
  <si>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</si>
  <si>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</si>
  <si>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</si>
  <si>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</si>
  <si>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</si>
  <si>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</si>
  <si>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</si>
  <si>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</si>
  <si>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</si>
  <si>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</si>
  <si>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</si>
  <si>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</si>
  <si>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</si>
  <si>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</si>
  <si>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</si>
  <si>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</si>
  <si>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</si>
  <si>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</si>
  <si>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</si>
  <si>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</si>
  <si>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</si>
  <si>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</si>
  <si>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</si>
  <si>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</si>
  <si>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</si>
  <si>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</si>
  <si>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</si>
  <si>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</si>
  <si>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</si>
  <si>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</si>
  <si>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</si>
  <si>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</si>
  <si>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</si>
  <si>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</si>
  <si>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</si>
  <si>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</si>
  <si>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</si>
  <si>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</si>
  <si>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</si>
  <si>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</si>
  <si>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</si>
  <si>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</si>
  <si>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</si>
  <si>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</si>
  <si>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</si>
  <si>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</si>
  <si>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</si>
  <si>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</si>
  <si>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</si>
  <si>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</si>
  <si>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</si>
  <si>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</si>
  <si>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</si>
  <si>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</si>
  <si>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</si>
  <si>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</si>
  <si>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</si>
  <si>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</si>
  <si>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</si>
  <si>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</si>
  <si>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</si>
  <si>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</si>
  <si>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</si>
  <si>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</si>
  <si>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</si>
  <si>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</si>
  <si>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</si>
  <si>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</si>
  <si>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</si>
  <si>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</si>
  <si>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</si>
  <si>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</si>
  <si>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Probabilidad y estadística</t>
  </si>
  <si>
    <t>Nombre del Concursante: López Arreola Karla Leticia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</si>
</sst>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26</xdr:row>
      <xdr:rowOff>3831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zoomScale="89" zoomScaleNormal="100" zoomScaleSheetLayoutView="100" zoomScalePageLayoutView="140" workbookViewId="0">
      <selection activeCell="M187" sqref="M187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7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1.6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21.6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>
      <c r="A5" s="2"/>
      <c r="B5" s="61"/>
    </row>
    <row r="6" spans="1:12" ht="18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18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2"/>
      <c r="B8" s="61"/>
    </row>
    <row r="9" spans="1:12" ht="18">
      <c r="A9" s="2"/>
      <c r="B9" s="61"/>
      <c r="C9" s="69" t="s">
        <v>197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2"/>
      <c r="B10" s="61"/>
    </row>
    <row r="11" spans="1:12" ht="18">
      <c r="A11" s="2"/>
      <c r="B11" s="61"/>
      <c r="C11" s="69" t="s">
        <v>198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18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18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>
        <v>1</v>
      </c>
      <c r="H17" s="5">
        <v>1</v>
      </c>
      <c r="I17" s="86">
        <f>MAX(G17*E17,H17*F17)</f>
        <v>30</v>
      </c>
      <c r="J17" s="86"/>
      <c r="K17" s="86"/>
      <c r="L17" s="86"/>
    </row>
    <row r="18" spans="1:12" ht="18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18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/>
      <c r="H19" s="5">
        <v>1</v>
      </c>
      <c r="I19" s="86">
        <f>MAX(G19*E19,H19*F19)</f>
        <v>35</v>
      </c>
      <c r="J19" s="86"/>
      <c r="K19" s="86"/>
      <c r="L19" s="86"/>
    </row>
    <row r="20" spans="1:12" ht="18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/>
      <c r="H20" s="5"/>
      <c r="I20" s="86">
        <f>MAX(G20*E20,H20*F20)</f>
        <v>0</v>
      </c>
      <c r="J20" s="86"/>
      <c r="K20" s="86"/>
      <c r="L20" s="86"/>
    </row>
    <row r="21" spans="1:12" ht="18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35</v>
      </c>
      <c r="J21" s="138"/>
      <c r="K21" s="138"/>
      <c r="L21" s="138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18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>
        <v>7</v>
      </c>
      <c r="J29" s="19">
        <f t="shared" ref="J29:L31" si="1">G29*D29</f>
        <v>0</v>
      </c>
      <c r="K29" s="19">
        <f t="shared" si="1"/>
        <v>0</v>
      </c>
      <c r="L29" s="19">
        <f t="shared" si="1"/>
        <v>4.375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/>
      <c r="J30" s="19">
        <f t="shared" si="1"/>
        <v>0</v>
      </c>
      <c r="K30" s="19">
        <f t="shared" si="1"/>
        <v>0</v>
      </c>
      <c r="L30" s="19">
        <f t="shared" si="1"/>
        <v>0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0</v>
      </c>
      <c r="K32" s="59">
        <f t="shared" si="2"/>
        <v>0</v>
      </c>
      <c r="L32" s="59">
        <f>SUM(L29:L31)</f>
        <v>4.375</v>
      </c>
    </row>
    <row r="33" spans="1:12" ht="18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0</v>
      </c>
      <c r="K33" s="59">
        <f>MIN(75-L33,SUM(K29:K31))</f>
        <v>0</v>
      </c>
      <c r="L33" s="59">
        <f>MIN(37.5,SUM(L29:L31))</f>
        <v>4.375</v>
      </c>
    </row>
    <row r="34" spans="1:12" ht="18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4.375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1.2">
      <c r="A40" s="2"/>
      <c r="B40" s="63"/>
      <c r="C40" s="3" t="s">
        <v>25</v>
      </c>
      <c r="D40" s="19">
        <v>2</v>
      </c>
      <c r="E40" s="19">
        <f>D40/2</f>
        <v>1</v>
      </c>
      <c r="F40" s="116"/>
      <c r="G40" s="117"/>
      <c r="H40" s="116"/>
      <c r="I40" s="120"/>
      <c r="J40" s="126">
        <f>F40*D40+H40*E40</f>
        <v>0</v>
      </c>
      <c r="K40" s="126"/>
      <c r="L40" s="126"/>
    </row>
    <row r="41" spans="1:12" ht="18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0</v>
      </c>
      <c r="K41" s="87"/>
      <c r="L41" s="87"/>
    </row>
    <row r="42" spans="1:12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41.4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18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0</v>
      </c>
      <c r="K53" s="87"/>
      <c r="L53" s="87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41.4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18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0</v>
      </c>
      <c r="K98" s="87"/>
      <c r="L98" s="87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41.4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18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0</v>
      </c>
      <c r="K136" s="87"/>
      <c r="L136" s="87"/>
    </row>
    <row r="137" spans="1:12" ht="18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41.4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18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18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18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18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>
        <v>2</v>
      </c>
      <c r="J168" s="28">
        <f t="shared" si="145"/>
        <v>0</v>
      </c>
      <c r="K168" s="28">
        <f t="shared" si="146"/>
        <v>0</v>
      </c>
      <c r="L168" s="28">
        <f t="shared" si="147"/>
        <v>0.25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0</v>
      </c>
      <c r="L189" s="60">
        <f>SUM(L148:L188)</f>
        <v>0.25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0.25</v>
      </c>
    </row>
    <row r="191" spans="1:12" ht="18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0.25</v>
      </c>
      <c r="K191" s="87"/>
      <c r="L191" s="87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55.2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18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0</v>
      </c>
      <c r="K225" s="87"/>
      <c r="L225" s="87"/>
    </row>
    <row r="226" spans="1:12" ht="18">
      <c r="A226" s="2"/>
      <c r="B226" s="63"/>
    </row>
    <row r="227" spans="1:12" ht="18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39.625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2025-06-19T18:36:56Z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