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0" documentId="8_{0BF91A41-1052-40F1-90AC-AE5265D6E487}" xr6:coauthVersionLast="47" xr6:coauthVersionMax="47" xr10:uidLastSave="{00000000-0000-0000-0000-000000000000}"/>
  <bookViews>
    <workbookView xWindow="-120" yWindow="-120" windowWidth="29040" windowHeight="1572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<sst xmlns="http://schemas.openxmlformats.org/spreadsheetml/2006/main" count="301" uniqueCount="144">
  <si>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</si>
  <si>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</si>
  <si>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</si>
  <si>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</si>
  <si>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</si>
  <si>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</si>
  <si>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</si>
  <si>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</si>
  <si>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</si>
  <si>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</si>
  <si>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</si>
  <si>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</si>
  <si>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</si>
  <si>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</si>
  <si>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</si>
  <si>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</si>
  <si>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</si>
  <si>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</si>
  <si>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</si>
  <si>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</si>
  <si>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</si>
  <si>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</si>
  <si>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</si>
  <si>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</si>
  <si>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</si>
  <si>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</si>
  <si>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</si>
  <si>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</si>
  <si>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</si>
  <si>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</si>
  <si>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</si>
  <si>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</si>
  <si>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</si>
  <si>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</si>
  <si>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</si>
  <si>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</si>
  <si>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</si>
  <si>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</si>
  <si>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</si>
  <si>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</si>
  <si>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</si>
  <si>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</si>
  <si>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</si>
  <si>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</si>
  <si>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</si>
  <si>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</si>
  <si>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</si>
  <si>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</si>
  <si>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</si>
  <si>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</si>
  <si>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</si>
  <si>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</si>
  <si>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</si>
  <si>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</si>
  <si>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</si>
  <si>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</si>
  <si>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</si>
  <si>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</si>
  <si>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</si>
  <si>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</si>
  <si>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</si>
  <si>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</si>
  <si>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</si>
  <si>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</si>
  <si>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</si>
  <si>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</si>
  <si>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</si>
  <si>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</si>
  <si>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</si>
  <si>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</si>
  <si>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</si>
  <si>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</si>
  <si>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</si>
  <si>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</si>
  <si>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</si>
  <si>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</si>
  <si>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</si>
  <si>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</si>
  <si>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</si>
  <si>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</si>
  <si>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</si>
  <si>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</si>
  <si>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</si>
  <si>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</si>
  <si>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</si>
  <si>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</si>
  <si>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</si>
  <si>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</si>
  <si>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</si>
  <si>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</si>
  <si>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</si>
  <si>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</si>
  <si>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</si>
  <si>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</si>
  <si>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</si>
  <si>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</si>
  <si>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</si>
  <si>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</si>
  <si>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</si>
  <si>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</si>
  <si>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</si>
  <si>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</si>
  <si>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</si>
  <si>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</si>
  <si>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</si>
  <si>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</si>
  <si>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</si>
  <si>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</si>
  <si>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</si>
  <si>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</si>
  <si>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</si>
  <si>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</si>
  <si>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</si>
  <si>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</si>
  <si>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</si>
  <si>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</si>
  <si>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</si>
  <si>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</si>
  <si>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</si>
  <si>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</si>
  <si>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</si>
  <si>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</si>
  <si>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</si>
  <si>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</si>
  <si>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</si>
  <si>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</si>
  <si>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</si>
  <si>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</si>
  <si>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</si>
  <si>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</si>
  <si>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</si>
  <si>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</si>
  <si>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</si>
  <si>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</si>
  <si>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</si>
  <si>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</si>
  <si>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</si>
  <si>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</si>
  <si>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</si>
  <si>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</si>
  <si>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</si>
  <si>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</si>
  <si>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</si>
  <si>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Rojas Gonzalez Fco. Eduardo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</si>
</sst>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177" zoomScaleNormal="100" zoomScaleSheetLayoutView="100" zoomScalePageLayoutView="140" workbookViewId="0">
      <selection activeCell="Q137" sqref="Q137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.75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.75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7</v>
      </c>
      <c r="D11" s="12"/>
      <c r="E11" s="139" t="s">
        <v>143</v>
      </c>
      <c r="F11" s="139"/>
      <c r="G11" s="139"/>
      <c r="H11" s="139"/>
      <c r="I11" s="139"/>
      <c r="J11" s="139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75">
      <c r="A17" s="6"/>
      <c r="C17" s="118" t="s">
        <v>16</v>
      </c>
      <c r="D17" s="119"/>
      <c r="E17" s="27">
        <v>30</v>
      </c>
      <c r="F17" s="27">
        <v>0</v>
      </c>
      <c r="G17" s="9"/>
      <c r="H17" s="9">
        <v>1</v>
      </c>
      <c r="I17" s="111">
        <f>MAX(G17*E17,H17*F17)</f>
        <v>0</v>
      </c>
      <c r="J17" s="111"/>
      <c r="K17" s="111"/>
      <c r="L17" s="111"/>
    </row>
    <row r="18" spans="1:12" ht="15.75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75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5.75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75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35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 ht="16.5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5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75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>
        <v>6</v>
      </c>
      <c r="J30" s="27">
        <f t="shared" si="1"/>
        <v>0</v>
      </c>
      <c r="K30" s="27">
        <f t="shared" si="1"/>
        <v>0</v>
      </c>
      <c r="L30" s="27">
        <f t="shared" si="1"/>
        <v>7.5</v>
      </c>
    </row>
    <row r="31" spans="1:12" ht="31.5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0</v>
      </c>
      <c r="L32" s="68">
        <f>SUM(L29:L31)</f>
        <v>7.5</v>
      </c>
    </row>
    <row r="33" spans="1:12" ht="16.5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0</v>
      </c>
      <c r="L33" s="68">
        <f>MIN(37.5,SUM(L29:L31))</f>
        <v>7.5</v>
      </c>
    </row>
    <row r="34" spans="1:12" ht="15.75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7.5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5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2" ht="15.75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38.25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 ht="16.5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v>60</v>
      </c>
      <c r="I47" s="11">
        <v>30</v>
      </c>
      <c r="J47" s="27">
        <f>G47*D47</f>
        <v>0</v>
      </c>
      <c r="K47" s="27">
        <f>H47*E47</f>
        <v>1.5</v>
      </c>
      <c r="L47" s="27">
        <f>I47*F47</f>
        <v>0.375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v>40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0.4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1.5</v>
      </c>
      <c r="L51" s="69">
        <f>SUM(L47:L50)</f>
        <v>0.77500000000000002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1.5</v>
      </c>
      <c r="L52" s="69">
        <f>MIN(15,SUM(L47:L50))</f>
        <v>0.77500000000000002</v>
      </c>
    </row>
    <row r="53" spans="1:12" ht="15.75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2.2749999999999999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38.25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 ht="16.5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 ht="16.5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 ht="16.5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 ht="16.5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 ht="16.5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 ht="16.5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 ht="16.5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 ht="16.5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 ht="16.5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16.5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75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38.25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 ht="16.5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 ht="16.5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 ht="16.5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>
        <v>1</v>
      </c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1</v>
      </c>
    </row>
    <row r="112" spans="1:12" ht="16.5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>
        <v>0</v>
      </c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6.5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 ht="16.5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 ht="16.5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 ht="16.5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6.5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 ht="16.5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 ht="16.5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 ht="16.5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6.5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1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1</v>
      </c>
    </row>
    <row r="136" spans="1:12" ht="15.75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1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38.25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 ht="16.5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 ht="16.5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 ht="16.5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 ht="16.5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 ht="16.5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ht="16.5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 ht="16.5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6.5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>
        <v>4</v>
      </c>
      <c r="J152" s="46">
        <f t="shared" si="121"/>
        <v>0</v>
      </c>
      <c r="K152" s="46">
        <f t="shared" si="122"/>
        <v>0</v>
      </c>
      <c r="L152" s="46">
        <f t="shared" si="123"/>
        <v>8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 ht="16.5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6.5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 ht="16.5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 ht="16.5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 ht="16.5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>
        <v>1</v>
      </c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0.125</v>
      </c>
    </row>
    <row r="164" spans="1:12" ht="16.5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6.5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v>4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0.25</v>
      </c>
    </row>
    <row r="168" spans="1:12" ht="16.5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 ht="16.5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>
        <v>1</v>
      </c>
      <c r="J169" s="37">
        <f t="shared" si="145"/>
        <v>0</v>
      </c>
      <c r="K169" s="37">
        <f t="shared" si="146"/>
        <v>0</v>
      </c>
      <c r="L169" s="37">
        <f t="shared" si="147"/>
        <v>0.1875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 ht="16.5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 ht="16.5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v>1</v>
      </c>
      <c r="J172" s="37">
        <f t="shared" si="150"/>
        <v>0</v>
      </c>
      <c r="K172" s="37">
        <f t="shared" si="151"/>
        <v>0</v>
      </c>
      <c r="L172" s="37">
        <f t="shared" si="152"/>
        <v>0.05</v>
      </c>
    </row>
    <row r="173" spans="1:12" ht="16.5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 ht="16.5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 ht="16.5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 ht="16.5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 ht="16.5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 ht="33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>
        <v>1</v>
      </c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0.5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9.1125000000000007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9.1125000000000007</v>
      </c>
    </row>
    <row r="191" spans="1:12" ht="15.75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9.1125000000000007</v>
      </c>
      <c r="K191" s="71"/>
      <c r="L191" s="71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1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 ht="16.5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3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 ht="16.5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 ht="16.5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 ht="16.5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 ht="16.5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 ht="16.5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 ht="16.5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75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8.75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>
        <f>J225+J98+J34+I21+J191+J53+J41+J136</f>
        <v>54.887499999999996</v>
      </c>
      <c r="K227" s="141"/>
      <c r="L227" s="142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2025-06-18T22:28:08Z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